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\Desktop\"/>
    </mc:Choice>
  </mc:AlternateContent>
  <bookViews>
    <workbookView xWindow="0" yWindow="0" windowWidth="28800" windowHeight="11730"/>
  </bookViews>
  <sheets>
    <sheet name="공개 양식" sheetId="1" r:id="rId1"/>
    <sheet name="집행내역 세부항목 구분" sheetId="2" r:id="rId2"/>
    <sheet name="양식 작성방법" sheetId="4" r:id="rId3"/>
  </sheets>
  <definedNames>
    <definedName name="세부항목">'집행내역 세부항목 구분'!$B$4:$B$12</definedName>
    <definedName name="순번">'집행내역 세부항목 구분'!$A$4:$A$13</definedName>
    <definedName name="약정항목">'공개 양식'!$A$7:$A$8</definedName>
    <definedName name="약정항목멱">'공개 양식'!$A$7:$A$8</definedName>
    <definedName name="약정항목명">'공개 양식'!$A$7:$A$8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C23" i="1" l="1"/>
  <c r="D15" i="1" l="1"/>
  <c r="D18" i="1" l="1"/>
  <c r="D14" i="1"/>
  <c r="D22" i="1"/>
  <c r="D17" i="1"/>
  <c r="D21" i="1"/>
  <c r="D13" i="1"/>
  <c r="D20" i="1"/>
  <c r="D23" i="1"/>
  <c r="D19" i="1"/>
</calcChain>
</file>

<file path=xl/comments1.xml><?xml version="1.0" encoding="utf-8"?>
<comments xmlns="http://schemas.openxmlformats.org/spreadsheetml/2006/main">
  <authors>
    <author>Windows User</author>
  </authors>
  <commentList>
    <comment ref="D26" authorId="0" shapeId="0">
      <text>
        <r>
          <rPr>
            <sz val="10"/>
            <color indexed="10"/>
            <rFont val="맑은 고딕"/>
            <family val="3"/>
            <charset val="129"/>
          </rPr>
          <t>드롭다운 목록에서 선택가능</t>
        </r>
      </text>
    </comment>
  </commentList>
</comments>
</file>

<file path=xl/sharedStrings.xml><?xml version="1.0" encoding="utf-8"?>
<sst xmlns="http://schemas.openxmlformats.org/spreadsheetml/2006/main" count="106" uniqueCount="59">
  <si>
    <t>약정항목명</t>
    <phoneticPr fontId="1" type="noConversion"/>
  </si>
  <si>
    <t>총예산</t>
    <phoneticPr fontId="1" type="noConversion"/>
  </si>
  <si>
    <t>집행율</t>
    <phoneticPr fontId="1" type="noConversion"/>
  </si>
  <si>
    <t>실험실습비</t>
    <phoneticPr fontId="1" type="noConversion"/>
  </si>
  <si>
    <t>학생지원비</t>
    <phoneticPr fontId="1" type="noConversion"/>
  </si>
  <si>
    <t>약정항목명</t>
    <phoneticPr fontId="1" type="noConversion"/>
  </si>
  <si>
    <t>적요</t>
    <phoneticPr fontId="1" type="noConversion"/>
  </si>
  <si>
    <t>집행일(증빙일)</t>
    <phoneticPr fontId="1" type="noConversion"/>
  </si>
  <si>
    <t>세미나,특강</t>
  </si>
  <si>
    <t>신규사업 및 기타</t>
  </si>
  <si>
    <t>전공행사</t>
  </si>
  <si>
    <t>제본,복사,인쇄</t>
  </si>
  <si>
    <t>학과통신비</t>
  </si>
  <si>
    <t>학생연구활동</t>
  </si>
  <si>
    <t>학생지도간담회</t>
  </si>
  <si>
    <t>학생행사</t>
  </si>
  <si>
    <t>홈페이지 지원</t>
  </si>
  <si>
    <t>세부항목</t>
    <phoneticPr fontId="1" type="noConversion"/>
  </si>
  <si>
    <t>집행내역 세부 구분</t>
    <phoneticPr fontId="1" type="noConversion"/>
  </si>
  <si>
    <t>순번</t>
    <phoneticPr fontId="1" type="noConversion"/>
  </si>
  <si>
    <t>실험실습물품(시약, 도서 등)</t>
    <phoneticPr fontId="1" type="noConversion"/>
  </si>
  <si>
    <t>세부항목</t>
    <phoneticPr fontId="1" type="noConversion"/>
  </si>
  <si>
    <t>공개 양식 작성방법</t>
    <phoneticPr fontId="1" type="noConversion"/>
  </si>
  <si>
    <r>
      <t xml:space="preserve">2. </t>
    </r>
    <r>
      <rPr>
        <b/>
        <u/>
        <sz val="11"/>
        <color rgb="FF000000"/>
        <rFont val="맑은 고딕"/>
        <family val="3"/>
        <charset val="129"/>
        <scheme val="minor"/>
      </rPr>
      <t xml:space="preserve">①검색정보 입력 </t>
    </r>
    <r>
      <rPr>
        <b/>
        <sz val="11"/>
        <color rgb="FF000000"/>
        <rFont val="맑은 고딕"/>
        <family val="3"/>
        <charset val="129"/>
        <scheme val="minor"/>
      </rPr>
      <t xml:space="preserve">후, </t>
    </r>
    <r>
      <rPr>
        <b/>
        <u/>
        <sz val="11"/>
        <color rgb="FF000000"/>
        <rFont val="맑은 고딕"/>
        <family val="3"/>
        <charset val="129"/>
        <scheme val="minor"/>
      </rPr>
      <t>②‘검색’</t>
    </r>
    <r>
      <rPr>
        <b/>
        <sz val="11"/>
        <color rgb="FF000000"/>
        <rFont val="맑은 고딕"/>
        <family val="3"/>
        <charset val="129"/>
        <scheme val="minor"/>
      </rPr>
      <t xml:space="preserve"> 클릭 : </t>
    </r>
    <r>
      <rPr>
        <sz val="11"/>
        <color rgb="FF000000"/>
        <rFont val="맑은 고딕"/>
        <family val="3"/>
        <charset val="129"/>
        <scheme val="minor"/>
      </rPr>
      <t>회계연도/재무관리영역/예산관리센터/수입,지출,회계구분</t>
    </r>
    <phoneticPr fontId="1" type="noConversion"/>
  </si>
  <si>
    <r>
      <t xml:space="preserve">3.  ‘예산집행현황’ </t>
    </r>
    <r>
      <rPr>
        <sz val="11"/>
        <color rgb="FF000000"/>
        <rFont val="맑은 고딕"/>
        <family val="3"/>
        <charset val="129"/>
        <scheme val="minor"/>
      </rPr>
      <t>검색 결과에서</t>
    </r>
    <r>
      <rPr>
        <b/>
        <sz val="11"/>
        <color rgb="FF000000"/>
        <rFont val="맑은 고딕"/>
        <family val="3"/>
        <charset val="129"/>
        <scheme val="minor"/>
      </rPr>
      <t xml:space="preserve"> ①‘전체세목집행내역조회’ </t>
    </r>
    <r>
      <rPr>
        <sz val="11"/>
        <color rgb="FF000000"/>
        <rFont val="맑은 고딕"/>
        <family val="3"/>
        <charset val="129"/>
        <scheme val="minor"/>
      </rPr>
      <t>또는</t>
    </r>
    <r>
      <rPr>
        <b/>
        <sz val="11"/>
        <color rgb="FF000000"/>
        <rFont val="맑은 고딕"/>
        <family val="3"/>
        <charset val="129"/>
        <scheme val="minor"/>
      </rPr>
      <t xml:space="preserve"> ②‘약정항목코드’</t>
    </r>
    <r>
      <rPr>
        <sz val="11"/>
        <color rgb="FF000000"/>
        <rFont val="맑은 고딕"/>
        <family val="3"/>
        <charset val="129"/>
        <scheme val="minor"/>
      </rPr>
      <t>를 클릭하면</t>
    </r>
    <r>
      <rPr>
        <b/>
        <sz val="11"/>
        <color rgb="FF000000"/>
        <rFont val="맑은 고딕"/>
        <family val="3"/>
        <charset val="129"/>
        <scheme val="minor"/>
      </rPr>
      <t xml:space="preserve"> 팝업창에서 집행 세부 내역을 확인, 엑셀로 다운 가능</t>
    </r>
    <phoneticPr fontId="1" type="noConversion"/>
  </si>
  <si>
    <r>
      <t xml:space="preserve">4. 엑셀로 받은 내역 중 약정항목명, 사용금액, 적요, 집행일(증빙일)만 정리하고 해당 지출 건을 </t>
    </r>
    <r>
      <rPr>
        <u/>
        <sz val="11"/>
        <color theme="1"/>
        <rFont val="맑은 고딕"/>
        <family val="3"/>
        <charset val="129"/>
        <scheme val="minor"/>
      </rPr>
      <t>세부항목 기준(집행내역 세부 구분 시트 참조)으로 구분하여 선택 기재</t>
    </r>
    <r>
      <rPr>
        <sz val="11"/>
        <color theme="1"/>
        <rFont val="맑은 고딕"/>
        <family val="2"/>
        <charset val="129"/>
        <scheme val="minor"/>
      </rPr>
      <t>함</t>
    </r>
    <phoneticPr fontId="1" type="noConversion"/>
  </si>
  <si>
    <r>
      <t xml:space="preserve">1. 포털시스템 → 예산 → 예산관련레포트 → 예산집행현황
                    총 배정받은 </t>
    </r>
    <r>
      <rPr>
        <b/>
        <u/>
        <sz val="11"/>
        <color rgb="FF000000"/>
        <rFont val="맑은 고딕"/>
        <family val="3"/>
        <charset val="129"/>
        <scheme val="minor"/>
      </rPr>
      <t>예산, 집행액, 잔액, 집행</t>
    </r>
    <r>
      <rPr>
        <b/>
        <sz val="11"/>
        <color rgb="FF000000"/>
        <rFont val="맑은 고딕"/>
        <family val="3"/>
        <charset val="129"/>
        <scheme val="minor"/>
      </rPr>
      <t>율 등 예산 사용내역을 확인</t>
    </r>
    <phoneticPr fontId="1" type="noConversion"/>
  </si>
  <si>
    <t>합계</t>
    <phoneticPr fontId="1" type="noConversion"/>
  </si>
  <si>
    <t>집행액</t>
    <phoneticPr fontId="1" type="noConversion"/>
  </si>
  <si>
    <t>비율</t>
    <phoneticPr fontId="1" type="noConversion"/>
  </si>
  <si>
    <t>합계</t>
    <phoneticPr fontId="1" type="noConversion"/>
  </si>
  <si>
    <t>실험실습비</t>
  </si>
  <si>
    <t>학생지원비</t>
  </si>
  <si>
    <t>실험실습물품(시약, 도서 등)</t>
  </si>
  <si>
    <t>2021학년도 학생경비 집행내역 보고</t>
    <phoneticPr fontId="1" type="noConversion"/>
  </si>
  <si>
    <t>학과(전공)명</t>
    <phoneticPr fontId="1" type="noConversion"/>
  </si>
  <si>
    <t>1. 학생경비 예산집행현황</t>
    <phoneticPr fontId="1" type="noConversion"/>
  </si>
  <si>
    <t>3. 집행 세부내역</t>
    <phoneticPr fontId="1" type="noConversion"/>
  </si>
  <si>
    <t>2. 집행내역(요약)</t>
    <phoneticPr fontId="1" type="noConversion"/>
  </si>
  <si>
    <t>※ 주의: 1,2,3의 집행액 합계는 모두 일치하여야 합니다.</t>
    <phoneticPr fontId="1" type="noConversion"/>
  </si>
  <si>
    <t>전통예술학과/전통무용전공</t>
    <phoneticPr fontId="1" type="noConversion"/>
  </si>
  <si>
    <t>홈페이지 지원</t>
    <phoneticPr fontId="1" type="noConversion"/>
  </si>
  <si>
    <t>[등록금회계]_2021년 3월 정산분_MRO 지출결의</t>
    <phoneticPr fontId="1" type="noConversion"/>
  </si>
  <si>
    <t>[등록금회계]_2021년 5월 정산분_MRO 지출결의</t>
    <phoneticPr fontId="1" type="noConversion"/>
  </si>
  <si>
    <t>[등록금회계]_2021년 4월 정산분_MRO 지출결의</t>
    <phoneticPr fontId="1" type="noConversion"/>
  </si>
  <si>
    <t>[등록금회계]2021년 6월 정산분_MRO 지출결의</t>
    <phoneticPr fontId="1" type="noConversion"/>
  </si>
  <si>
    <t>홈페이지 웹호스팅 연장(1년)</t>
    <phoneticPr fontId="1" type="noConversion"/>
  </si>
  <si>
    <t>[등록금회계]2021년 9월 정산분_MRO 지출결의</t>
    <phoneticPr fontId="1" type="noConversion"/>
  </si>
  <si>
    <t>전통무용전공 2021-2 학위자격시험 본심사</t>
    <phoneticPr fontId="1" type="noConversion"/>
  </si>
  <si>
    <t>전통무용전공 2021-2 학위논문 본심사</t>
    <phoneticPr fontId="1" type="noConversion"/>
  </si>
  <si>
    <t>2021-2학기 전통무용전공 학위논문 프로포잘</t>
    <phoneticPr fontId="1" type="noConversion"/>
  </si>
  <si>
    <t>2021-2 전통무용전공 학위자격시험 1차 프로포잘</t>
    <phoneticPr fontId="1" type="noConversion"/>
  </si>
  <si>
    <t>2021-2 전통무용전공 후기 추가모집 지출</t>
    <phoneticPr fontId="1" type="noConversion"/>
  </si>
  <si>
    <t>2021 졸업학기생 취업상담</t>
    <phoneticPr fontId="1" type="noConversion"/>
  </si>
  <si>
    <t>2021-1 졸업학기대상 학위논문 본심사</t>
    <phoneticPr fontId="1" type="noConversion"/>
  </si>
  <si>
    <t>2021-1 전통무용전공 학위자격시험 1차 프로포잘</t>
    <phoneticPr fontId="1" type="noConversion"/>
  </si>
  <si>
    <t>2021-1 전통무용전공 학위자격시험 본심사</t>
    <phoneticPr fontId="1" type="noConversion"/>
  </si>
  <si>
    <t>2021-1 전통무용전공 학위논문 1차 프로포잘</t>
    <phoneticPr fontId="1" type="noConversion"/>
  </si>
  <si>
    <t>전통무용전공 2021 전기 추가모집 입학시험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</si>
</sst>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u/>
      <sz val="11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10"/>
      <name val="맑은 고딕"/>
      <family val="3"/>
      <charset val="129"/>
    </font>
    <font>
      <sz val="10"/>
      <color rgb="FF0000FF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sz val="10"/>
      <color rgb="FF0000FF"/>
      <name val="맑은 고딕"/>
      <family val="2"/>
      <charset val="129"/>
      <scheme val="minor"/>
    </font>
    <font>
      <b/>
      <sz val="10"/>
      <color rgb="FF0000FF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theme="1" tint="0.499984740745262"/>
      </bottom>
      <diagonal/>
    </border>
    <border>
      <left/>
      <right style="thin">
        <color auto="1"/>
      </right>
      <top style="thin">
        <color auto="1"/>
      </top>
      <bottom style="double">
        <color theme="1" tint="0.499984740745262"/>
      </bottom>
      <diagonal/>
    </border>
  </borders>
  <cellStyleXfs count="5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4" borderId="2" xfId="3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 readingOrder="1"/>
    </xf>
    <xf numFmtId="0" fontId="15" fillId="0" borderId="0" xfId="0" applyFont="1" applyAlignment="1">
      <alignment horizontal="left" vertical="center" readingOrder="1"/>
    </xf>
    <xf numFmtId="0" fontId="11" fillId="0" borderId="0" xfId="0" applyFont="1" applyAlignment="1">
      <alignment vertical="center" readingOrder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left" vertical="center" wrapText="1" readingOrder="1"/>
    </xf>
    <xf numFmtId="0" fontId="16" fillId="6" borderId="0" xfId="0" applyFont="1" applyFill="1" applyAlignment="1">
      <alignment horizontal="center" vertical="center"/>
    </xf>
    <xf numFmtId="0" fontId="0" fillId="7" borderId="1" xfId="0" applyFill="1" applyBorder="1">
      <alignment vertical="center"/>
    </xf>
    <xf numFmtId="0" fontId="3" fillId="0" borderId="3" xfId="0" applyFont="1" applyBorder="1">
      <alignment vertical="center"/>
    </xf>
    <xf numFmtId="0" fontId="2" fillId="7" borderId="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41" fontId="20" fillId="0" borderId="1" xfId="4" applyFont="1" applyBorder="1" applyAlignment="1">
      <alignment horizontal="right" vertical="center"/>
    </xf>
    <xf numFmtId="9" fontId="20" fillId="0" borderId="1" xfId="1" applyFont="1" applyBorder="1" applyAlignment="1">
      <alignment horizontal="right" vertical="center"/>
    </xf>
    <xf numFmtId="41" fontId="20" fillId="7" borderId="1" xfId="4" applyFont="1" applyFill="1" applyBorder="1">
      <alignment vertical="center"/>
    </xf>
    <xf numFmtId="41" fontId="21" fillId="7" borderId="1" xfId="4" applyFont="1" applyFill="1" applyBorder="1">
      <alignment vertical="center"/>
    </xf>
    <xf numFmtId="9" fontId="20" fillId="7" borderId="1" xfId="1" applyFont="1" applyFill="1" applyBorder="1" applyAlignment="1">
      <alignment horizontal="right" vertical="center"/>
    </xf>
    <xf numFmtId="41" fontId="22" fillId="0" borderId="1" xfId="4" applyFont="1" applyBorder="1">
      <alignment vertical="center"/>
    </xf>
    <xf numFmtId="9" fontId="22" fillId="0" borderId="1" xfId="1" applyNumberFormat="1" applyFont="1" applyBorder="1">
      <alignment vertical="center"/>
    </xf>
    <xf numFmtId="41" fontId="23" fillId="7" borderId="1" xfId="4" applyFont="1" applyFill="1" applyBorder="1">
      <alignment vertical="center"/>
    </xf>
    <xf numFmtId="9" fontId="22" fillId="7" borderId="1" xfId="1" applyNumberFormat="1" applyFont="1" applyFill="1" applyBorder="1">
      <alignment vertical="center"/>
    </xf>
    <xf numFmtId="0" fontId="20" fillId="0" borderId="3" xfId="0" applyFont="1" applyBorder="1" applyAlignment="1">
      <alignment horizontal="center" vertical="center"/>
    </xf>
    <xf numFmtId="14" fontId="20" fillId="0" borderId="3" xfId="0" applyNumberFormat="1" applyFont="1" applyBorder="1" applyAlignment="1">
      <alignment horizontal="center" vertical="center"/>
    </xf>
    <xf numFmtId="41" fontId="20" fillId="0" borderId="3" xfId="4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20" fillId="0" borderId="3" xfId="0" applyFont="1" applyBorder="1">
      <alignment vertical="center"/>
    </xf>
    <xf numFmtId="0" fontId="26" fillId="0" borderId="1" xfId="0" applyFont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4" fontId="20" fillId="0" borderId="5" xfId="0" applyNumberFormat="1" applyFont="1" applyBorder="1" applyAlignment="1">
      <alignment horizontal="center" vertical="center"/>
    </xf>
    <xf numFmtId="41" fontId="20" fillId="0" borderId="5" xfId="4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20" fillId="0" borderId="6" xfId="4" applyFont="1" applyBorder="1" applyAlignment="1">
      <alignment horizontal="right" vertical="center"/>
    </xf>
    <xf numFmtId="9" fontId="20" fillId="0" borderId="6" xfId="1" applyFont="1" applyBorder="1" applyAlignment="1">
      <alignment horizontal="right" vertical="center"/>
    </xf>
    <xf numFmtId="41" fontId="22" fillId="0" borderId="6" xfId="4" applyFont="1" applyBorder="1">
      <alignment vertical="center"/>
    </xf>
    <xf numFmtId="9" fontId="22" fillId="0" borderId="6" xfId="1" applyNumberFormat="1" applyFont="1" applyBorder="1">
      <alignment vertical="center"/>
    </xf>
    <xf numFmtId="41" fontId="3" fillId="0" borderId="0" xfId="0" applyNumberFormat="1" applyFo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8" fillId="0" borderId="1" xfId="2" applyFont="1" applyFill="1" applyBorder="1" applyAlignment="1">
      <alignment horizontal="left" vertical="center"/>
    </xf>
    <xf numFmtId="0" fontId="18" fillId="0" borderId="6" xfId="2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</cellXfs>
  <cellStyles count="5">
    <cellStyle name="계산" xfId="3" builtinId="22"/>
    <cellStyle name="나쁨" xfId="2" builtinId="27"/>
    <cellStyle name="백분율" xfId="1" builtinId="5"/>
    <cellStyle name="쉼표 [0]" xfId="4" builtinId="6"/>
    <cellStyle name="표준" xfId="0" builtinId="0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50"/>
  <sheetViews>
    <sheetView tabSelected="1" workbookViewId="0">
      <selection activeCell="D51" sqref="D51"/>
    </sheetView>
  </sheetViews>
  <sheetFormatPr defaultRowHeight="16.5"/>
  <cols>
    <col min="1" max="1" width="14.75" customWidth="1"/>
    <col min="2" max="2" width="19.75" customWidth="1"/>
    <col min="3" max="4" width="21.375" customWidth="1"/>
    <col min="5" max="5" width="25.625" customWidth="1"/>
    <col min="6" max="6" width="18.375" customWidth="1"/>
    <col min="7" max="7" width="10.125" customWidth="1"/>
    <col min="8" max="8" width="16.125" customWidth="1"/>
  </cols>
  <sheetData>
    <row r="1" spans="1:5" ht="31.5">
      <c r="A1" s="50" t="s">
        <v>34</v>
      </c>
      <c r="B1" s="50"/>
      <c r="C1" s="50"/>
      <c r="D1" s="50"/>
      <c r="E1" s="50"/>
    </row>
    <row r="2" spans="1:5">
      <c r="A2" s="3"/>
    </row>
    <row r="3" spans="1:5" ht="19.5">
      <c r="A3" s="36" t="s">
        <v>35</v>
      </c>
      <c r="B3" s="35" t="s">
        <v>40</v>
      </c>
    </row>
    <row r="4" spans="1:5">
      <c r="A4" s="3"/>
    </row>
    <row r="5" spans="1:5" ht="19.5" customHeight="1">
      <c r="A5" s="3" t="s">
        <v>36</v>
      </c>
      <c r="B5" s="1"/>
      <c r="C5" s="1"/>
      <c r="D5" s="1"/>
    </row>
    <row r="6" spans="1:5" ht="17.25" thickBot="1">
      <c r="A6" s="42" t="s">
        <v>0</v>
      </c>
      <c r="B6" s="42" t="s">
        <v>1</v>
      </c>
      <c r="C6" s="42" t="s">
        <v>28</v>
      </c>
      <c r="D6" s="42" t="s">
        <v>2</v>
      </c>
    </row>
    <row r="7" spans="1:5" ht="17.25" thickTop="1">
      <c r="A7" s="43" t="s">
        <v>3</v>
      </c>
      <c r="B7" s="44">
        <v>3803000</v>
      </c>
      <c r="C7" s="44">
        <v>1681416</v>
      </c>
      <c r="D7" s="45">
        <v>0.442</v>
      </c>
    </row>
    <row r="8" spans="1:5">
      <c r="A8" s="2" t="s">
        <v>4</v>
      </c>
      <c r="B8" s="21">
        <v>2407000</v>
      </c>
      <c r="C8" s="21">
        <v>481910</v>
      </c>
      <c r="D8" s="22">
        <v>0.2</v>
      </c>
    </row>
    <row r="9" spans="1:5">
      <c r="A9" s="19" t="s">
        <v>30</v>
      </c>
      <c r="B9" s="23">
        <v>6210000</v>
      </c>
      <c r="C9" s="24">
        <v>2163326</v>
      </c>
      <c r="D9" s="25">
        <v>0.64</v>
      </c>
    </row>
    <row r="11" spans="1:5">
      <c r="A11" s="3" t="s">
        <v>38</v>
      </c>
    </row>
    <row r="12" spans="1:5" ht="17.25" thickBot="1">
      <c r="A12" s="53" t="s">
        <v>17</v>
      </c>
      <c r="B12" s="54"/>
      <c r="C12" s="42" t="s">
        <v>28</v>
      </c>
      <c r="D12" s="42" t="s">
        <v>29</v>
      </c>
    </row>
    <row r="13" spans="1:5" ht="17.25" thickTop="1">
      <c r="A13" s="52" t="s">
        <v>8</v>
      </c>
      <c r="B13" s="52"/>
      <c r="C13" s="46">
        <v>0</v>
      </c>
      <c r="D13" s="47">
        <f>C13/$C$23</f>
        <v>0</v>
      </c>
    </row>
    <row r="14" spans="1:5">
      <c r="A14" s="51" t="s">
        <v>20</v>
      </c>
      <c r="B14" s="51"/>
      <c r="C14" s="26">
        <v>1494416</v>
      </c>
      <c r="D14" s="27">
        <f t="shared" ref="D14:D23" si="0">C14/$C$23</f>
        <v>0.69079556201885428</v>
      </c>
    </row>
    <row r="15" spans="1:5">
      <c r="A15" s="51" t="s">
        <v>10</v>
      </c>
      <c r="B15" s="51"/>
      <c r="C15" s="26">
        <v>481910</v>
      </c>
      <c r="D15" s="27">
        <f t="shared" si="0"/>
        <v>0.22276346699480337</v>
      </c>
    </row>
    <row r="16" spans="1:5">
      <c r="A16" s="51" t="s">
        <v>11</v>
      </c>
      <c r="B16" s="51"/>
      <c r="C16" s="26">
        <v>0</v>
      </c>
      <c r="D16" s="27"/>
    </row>
    <row r="17" spans="1:5">
      <c r="A17" s="51" t="s">
        <v>12</v>
      </c>
      <c r="B17" s="51"/>
      <c r="C17" s="26"/>
      <c r="D17" s="27">
        <f t="shared" si="0"/>
        <v>0</v>
      </c>
    </row>
    <row r="18" spans="1:5">
      <c r="A18" s="51" t="s">
        <v>13</v>
      </c>
      <c r="B18" s="51"/>
      <c r="C18" s="26"/>
      <c r="D18" s="27">
        <f t="shared" si="0"/>
        <v>0</v>
      </c>
    </row>
    <row r="19" spans="1:5">
      <c r="A19" s="51" t="s">
        <v>14</v>
      </c>
      <c r="B19" s="51"/>
      <c r="C19" s="26"/>
      <c r="D19" s="27">
        <f t="shared" si="0"/>
        <v>0</v>
      </c>
    </row>
    <row r="20" spans="1:5">
      <c r="A20" s="51" t="s">
        <v>15</v>
      </c>
      <c r="B20" s="51"/>
      <c r="C20" s="26"/>
      <c r="D20" s="27">
        <f t="shared" si="0"/>
        <v>0</v>
      </c>
    </row>
    <row r="21" spans="1:5">
      <c r="A21" s="51" t="s">
        <v>16</v>
      </c>
      <c r="B21" s="51"/>
      <c r="C21" s="26">
        <v>187000</v>
      </c>
      <c r="D21" s="27">
        <f t="shared" si="0"/>
        <v>8.6440970986342333E-2</v>
      </c>
    </row>
    <row r="22" spans="1:5">
      <c r="A22" s="51" t="s">
        <v>9</v>
      </c>
      <c r="B22" s="51"/>
      <c r="C22" s="26">
        <v>0</v>
      </c>
      <c r="D22" s="27">
        <f t="shared" si="0"/>
        <v>0</v>
      </c>
    </row>
    <row r="23" spans="1:5">
      <c r="A23" s="49" t="s">
        <v>27</v>
      </c>
      <c r="B23" s="49"/>
      <c r="C23" s="28">
        <f>SUM(C13:C22)</f>
        <v>2163326</v>
      </c>
      <c r="D23" s="29">
        <f t="shared" si="0"/>
        <v>1</v>
      </c>
    </row>
    <row r="24" spans="1:5">
      <c r="C24" s="48"/>
      <c r="D24" s="1"/>
    </row>
    <row r="25" spans="1:5">
      <c r="A25" s="3" t="s">
        <v>37</v>
      </c>
      <c r="C25" s="1"/>
      <c r="D25" s="1"/>
    </row>
    <row r="26" spans="1:5" ht="17.25" thickBot="1">
      <c r="A26" s="42" t="s">
        <v>5</v>
      </c>
      <c r="B26" s="42" t="s">
        <v>7</v>
      </c>
      <c r="C26" s="42" t="s">
        <v>28</v>
      </c>
      <c r="D26" s="42" t="s">
        <v>21</v>
      </c>
      <c r="E26" s="42" t="s">
        <v>6</v>
      </c>
    </row>
    <row r="27" spans="1:5" ht="17.25" thickTop="1">
      <c r="A27" s="37" t="s">
        <v>31</v>
      </c>
      <c r="B27" s="38">
        <v>44286</v>
      </c>
      <c r="C27" s="39">
        <v>163900</v>
      </c>
      <c r="D27" s="40" t="s">
        <v>33</v>
      </c>
      <c r="E27" s="41" t="s">
        <v>42</v>
      </c>
    </row>
    <row r="28" spans="1:5">
      <c r="A28" s="30" t="s">
        <v>31</v>
      </c>
      <c r="B28" s="31">
        <v>44316</v>
      </c>
      <c r="C28" s="32">
        <v>185988</v>
      </c>
      <c r="D28" s="33" t="s">
        <v>33</v>
      </c>
      <c r="E28" s="18" t="s">
        <v>44</v>
      </c>
    </row>
    <row r="29" spans="1:5">
      <c r="A29" s="30" t="s">
        <v>31</v>
      </c>
      <c r="B29" s="31">
        <v>44347</v>
      </c>
      <c r="C29" s="32">
        <v>569393</v>
      </c>
      <c r="D29" s="33" t="s">
        <v>33</v>
      </c>
      <c r="E29" s="18" t="s">
        <v>43</v>
      </c>
    </row>
    <row r="30" spans="1:5">
      <c r="A30" s="30" t="s">
        <v>31</v>
      </c>
      <c r="B30" s="31">
        <v>44377</v>
      </c>
      <c r="C30" s="32">
        <v>253429</v>
      </c>
      <c r="D30" s="33" t="s">
        <v>33</v>
      </c>
      <c r="E30" s="18" t="s">
        <v>45</v>
      </c>
    </row>
    <row r="31" spans="1:5">
      <c r="A31" s="30" t="s">
        <v>31</v>
      </c>
      <c r="B31" s="31">
        <v>44323</v>
      </c>
      <c r="C31" s="32">
        <v>110000</v>
      </c>
      <c r="D31" s="33" t="s">
        <v>41</v>
      </c>
      <c r="E31" s="18" t="s">
        <v>46</v>
      </c>
    </row>
    <row r="32" spans="1:5">
      <c r="A32" s="30" t="s">
        <v>31</v>
      </c>
      <c r="B32" s="31">
        <v>44469</v>
      </c>
      <c r="C32" s="32">
        <v>321706</v>
      </c>
      <c r="D32" s="33" t="s">
        <v>33</v>
      </c>
      <c r="E32" s="18" t="s">
        <v>47</v>
      </c>
    </row>
    <row r="33" spans="1:5">
      <c r="A33" s="30" t="s">
        <v>31</v>
      </c>
      <c r="B33" s="31">
        <v>44466</v>
      </c>
      <c r="C33" s="32">
        <v>77000</v>
      </c>
      <c r="D33" s="33" t="s">
        <v>41</v>
      </c>
      <c r="E33" s="18" t="s">
        <v>46</v>
      </c>
    </row>
    <row r="34" spans="1:5">
      <c r="A34" s="30" t="s">
        <v>32</v>
      </c>
      <c r="B34" s="31">
        <v>44519</v>
      </c>
      <c r="C34" s="32">
        <v>33600</v>
      </c>
      <c r="D34" s="33" t="s">
        <v>15</v>
      </c>
      <c r="E34" s="18" t="s">
        <v>48</v>
      </c>
    </row>
    <row r="35" spans="1:5">
      <c r="A35" s="30" t="s">
        <v>32</v>
      </c>
      <c r="B35" s="31">
        <v>44515</v>
      </c>
      <c r="C35" s="32">
        <v>31300</v>
      </c>
      <c r="D35" s="33" t="s">
        <v>15</v>
      </c>
      <c r="E35" s="18" t="s">
        <v>49</v>
      </c>
    </row>
    <row r="36" spans="1:5">
      <c r="A36" s="30" t="s">
        <v>32</v>
      </c>
      <c r="B36" s="31">
        <v>44501</v>
      </c>
      <c r="C36" s="32">
        <v>31300</v>
      </c>
      <c r="D36" s="33" t="s">
        <v>15</v>
      </c>
      <c r="E36" s="18" t="s">
        <v>50</v>
      </c>
    </row>
    <row r="37" spans="1:5">
      <c r="A37" s="30" t="s">
        <v>32</v>
      </c>
      <c r="B37" s="31">
        <v>44497</v>
      </c>
      <c r="C37" s="32">
        <v>57400</v>
      </c>
      <c r="D37" s="33" t="s">
        <v>15</v>
      </c>
      <c r="E37" s="18" t="s">
        <v>51</v>
      </c>
    </row>
    <row r="38" spans="1:5">
      <c r="A38" s="30" t="s">
        <v>32</v>
      </c>
      <c r="B38" s="31">
        <v>44401</v>
      </c>
      <c r="C38" s="32">
        <v>49500</v>
      </c>
      <c r="D38" s="33" t="s">
        <v>10</v>
      </c>
      <c r="E38" s="18" t="s">
        <v>52</v>
      </c>
    </row>
    <row r="39" spans="1:5">
      <c r="A39" s="30" t="s">
        <v>32</v>
      </c>
      <c r="B39" s="31">
        <v>44355</v>
      </c>
      <c r="C39" s="32">
        <v>51210</v>
      </c>
      <c r="D39" s="33" t="s">
        <v>15</v>
      </c>
      <c r="E39" s="18" t="s">
        <v>53</v>
      </c>
    </row>
    <row r="40" spans="1:5">
      <c r="A40" s="30" t="s">
        <v>32</v>
      </c>
      <c r="B40" s="31">
        <v>44340</v>
      </c>
      <c r="C40" s="32">
        <v>58900</v>
      </c>
      <c r="D40" s="33" t="s">
        <v>15</v>
      </c>
      <c r="E40" s="18" t="s">
        <v>54</v>
      </c>
    </row>
    <row r="41" spans="1:5">
      <c r="A41" s="30" t="s">
        <v>32</v>
      </c>
      <c r="B41" s="31">
        <v>44330</v>
      </c>
      <c r="C41" s="32">
        <v>40000</v>
      </c>
      <c r="D41" s="33" t="s">
        <v>15</v>
      </c>
      <c r="E41" s="18" t="s">
        <v>55</v>
      </c>
    </row>
    <row r="42" spans="1:5">
      <c r="A42" s="30" t="s">
        <v>32</v>
      </c>
      <c r="B42" s="31">
        <v>44344</v>
      </c>
      <c r="C42" s="32">
        <v>17700</v>
      </c>
      <c r="D42" s="33" t="s">
        <v>15</v>
      </c>
      <c r="E42" s="18" t="s">
        <v>56</v>
      </c>
    </row>
    <row r="43" spans="1:5">
      <c r="A43" s="30" t="s">
        <v>32</v>
      </c>
      <c r="B43" s="31">
        <v>44319</v>
      </c>
      <c r="C43" s="32">
        <v>57900</v>
      </c>
      <c r="D43" s="33" t="s">
        <v>15</v>
      </c>
      <c r="E43" s="18" t="s">
        <v>57</v>
      </c>
    </row>
    <row r="44" spans="1:5">
      <c r="A44" s="30" t="s">
        <v>32</v>
      </c>
      <c r="B44" s="31">
        <v>44219</v>
      </c>
      <c r="C44" s="32">
        <v>30000</v>
      </c>
      <c r="D44" s="33" t="s">
        <v>10</v>
      </c>
      <c r="E44" s="18" t="s">
        <v>58</v>
      </c>
    </row>
    <row r="45" spans="1:5">
      <c r="A45" s="30"/>
      <c r="B45" s="30"/>
      <c r="C45" s="32"/>
      <c r="D45" s="33"/>
      <c r="E45" s="18"/>
    </row>
    <row r="46" spans="1:5">
      <c r="A46" s="30"/>
      <c r="B46" s="30"/>
      <c r="C46" s="32"/>
      <c r="D46" s="33"/>
      <c r="E46" s="18"/>
    </row>
    <row r="47" spans="1:5">
      <c r="A47" s="30"/>
      <c r="B47" s="30"/>
      <c r="C47" s="32"/>
      <c r="D47" s="34"/>
      <c r="E47" s="18"/>
    </row>
    <row r="48" spans="1:5">
      <c r="A48" s="30"/>
      <c r="B48" s="30"/>
      <c r="C48" s="32"/>
      <c r="D48" s="34"/>
      <c r="E48" s="18"/>
    </row>
    <row r="49" spans="1:5">
      <c r="A49" s="49" t="s">
        <v>27</v>
      </c>
      <c r="B49" s="49"/>
      <c r="C49" s="28">
        <f>SUM(C27:C48)</f>
        <v>2140226</v>
      </c>
      <c r="D49" s="17"/>
      <c r="E49" s="17"/>
    </row>
    <row r="50" spans="1:5">
      <c r="A50" s="20" t="s">
        <v>39</v>
      </c>
    </row>
  </sheetData>
  <mergeCells count="14">
    <mergeCell ref="A49:B49"/>
    <mergeCell ref="A1:E1"/>
    <mergeCell ref="A16:B16"/>
    <mergeCell ref="A15:B15"/>
    <mergeCell ref="A14:B14"/>
    <mergeCell ref="A13:B13"/>
    <mergeCell ref="A12:B12"/>
    <mergeCell ref="A23:B23"/>
    <mergeCell ref="A22:B22"/>
    <mergeCell ref="A21:B21"/>
    <mergeCell ref="A20:B20"/>
    <mergeCell ref="A19:B19"/>
    <mergeCell ref="A18:B18"/>
    <mergeCell ref="A17:B17"/>
  </mergeCells>
  <phoneticPr fontId="1" type="noConversion"/>
  <dataValidations count="2">
    <dataValidation type="list" allowBlank="1" showInputMessage="1" showErrorMessage="1" sqref="D27:D48">
      <formula1>세부항목</formula1>
    </dataValidation>
    <dataValidation type="list" allowBlank="1" showInputMessage="1" showErrorMessage="1" sqref="A27:A48">
      <formula1>약정항목</formula1>
    </dataValidation>
  </dataValidations>
  <pageMargins left="0.23622047244094491" right="0.23622047244094491" top="0.55118110236220474" bottom="0.35433070866141736" header="0.31496062992125984" footer="0.31496062992125984"/>
  <pageSetup paperSize="9" scale="8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1" sqref="B11"/>
    </sheetView>
  </sheetViews>
  <sheetFormatPr defaultRowHeight="27" customHeight="1"/>
  <cols>
    <col min="1" max="1" width="7" style="4" customWidth="1"/>
    <col min="2" max="2" width="26.625" style="7" customWidth="1"/>
    <col min="3" max="16384" width="9" style="7"/>
  </cols>
  <sheetData>
    <row r="1" spans="1:2" ht="31.5" customHeight="1">
      <c r="A1" s="55" t="s">
        <v>18</v>
      </c>
      <c r="B1" s="55"/>
    </row>
    <row r="3" spans="1:2" ht="27" customHeight="1">
      <c r="A3" s="5" t="s">
        <v>19</v>
      </c>
      <c r="B3" s="5" t="s">
        <v>17</v>
      </c>
    </row>
    <row r="4" spans="1:2" ht="27" customHeight="1">
      <c r="A4" s="6">
        <v>1</v>
      </c>
      <c r="B4" s="8" t="s">
        <v>8</v>
      </c>
    </row>
    <row r="5" spans="1:2" ht="27" customHeight="1">
      <c r="A5" s="6">
        <v>2</v>
      </c>
      <c r="B5" s="9" t="s">
        <v>20</v>
      </c>
    </row>
    <row r="6" spans="1:2" ht="27" customHeight="1">
      <c r="A6" s="6">
        <v>3</v>
      </c>
      <c r="B6" s="9" t="s">
        <v>10</v>
      </c>
    </row>
    <row r="7" spans="1:2" ht="27" customHeight="1">
      <c r="A7" s="6">
        <v>4</v>
      </c>
      <c r="B7" s="9" t="s">
        <v>11</v>
      </c>
    </row>
    <row r="8" spans="1:2" ht="27" customHeight="1">
      <c r="A8" s="6">
        <v>5</v>
      </c>
      <c r="B8" s="9" t="s">
        <v>12</v>
      </c>
    </row>
    <row r="9" spans="1:2" ht="27" customHeight="1">
      <c r="A9" s="6">
        <v>6</v>
      </c>
      <c r="B9" s="9" t="s">
        <v>13</v>
      </c>
    </row>
    <row r="10" spans="1:2" ht="27" customHeight="1">
      <c r="A10" s="6">
        <v>7</v>
      </c>
      <c r="B10" s="9" t="s">
        <v>14</v>
      </c>
    </row>
    <row r="11" spans="1:2" ht="27" customHeight="1">
      <c r="A11" s="6">
        <v>8</v>
      </c>
      <c r="B11" s="9" t="s">
        <v>15</v>
      </c>
    </row>
    <row r="12" spans="1:2" ht="27" customHeight="1">
      <c r="A12" s="6">
        <v>9</v>
      </c>
      <c r="B12" s="9" t="s">
        <v>16</v>
      </c>
    </row>
    <row r="13" spans="1:2" ht="27" customHeight="1">
      <c r="A13" s="6">
        <v>10</v>
      </c>
      <c r="B13" s="9" t="s">
        <v>9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9" sqref="A19"/>
    </sheetView>
  </sheetViews>
  <sheetFormatPr defaultRowHeight="16.5"/>
  <cols>
    <col min="1" max="1" width="84.25" customWidth="1"/>
  </cols>
  <sheetData>
    <row r="1" spans="1:1" ht="30" customHeight="1">
      <c r="A1" s="16" t="s">
        <v>22</v>
      </c>
    </row>
    <row r="3" spans="1:1" ht="33">
      <c r="A3" s="15" t="s">
        <v>26</v>
      </c>
    </row>
    <row r="4" spans="1:1">
      <c r="A4" s="11"/>
    </row>
    <row r="5" spans="1:1">
      <c r="A5" s="13" t="s">
        <v>23</v>
      </c>
    </row>
    <row r="6" spans="1:1">
      <c r="A6" s="10"/>
    </row>
    <row r="7" spans="1:1" ht="33">
      <c r="A7" s="15" t="s">
        <v>24</v>
      </c>
    </row>
    <row r="8" spans="1:1" ht="15.75" customHeight="1">
      <c r="A8" s="12"/>
    </row>
    <row r="9" spans="1:1" ht="38.25" customHeight="1">
      <c r="A9" s="14" t="s">
        <v>25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공개 양식</vt:lpstr>
      <vt:lpstr>집행내역 세부항목 구분</vt:lpstr>
      <vt:lpstr>양식 작성방법</vt:lpstr>
      <vt:lpstr>세부항목</vt:lpstr>
      <vt:lpstr>순번</vt:lpstr>
      <vt:lpstr>약정항목</vt:lpstr>
      <vt:lpstr>약정항목멱</vt:lpstr>
      <vt:lpstr>약정항목명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SM</cp:lastModifiedBy>
  <cp:lastPrinted>2022-04-12T09:39:34Z</cp:lastPrinted>
  <dcterms:created xsi:type="dcterms:W3CDTF">2020-01-28T18:46:27Z</dcterms:created>
  <dcterms:modified xsi:type="dcterms:W3CDTF">2022-04-21T05:08:55Z</dcterms:modified>
</cp:coreProperties>
</file>